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4" i="1" l="1"/>
  <c r="D34" i="1" s="1"/>
  <c r="D23" i="1"/>
  <c r="D26" i="1"/>
  <c r="D32" i="1"/>
  <c r="D24" i="1"/>
  <c r="C35" i="1" l="1"/>
  <c r="B35" i="1" l="1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<sst xmlns="http://schemas.openxmlformats.org/spreadsheetml/2006/main" count="45" uniqueCount="45">
  <si>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</si>
  <si>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</si>
  <si>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</si>
  <si>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</si>
  <si>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</si>
  <si>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</si>
  <si>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</si>
  <si>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</si>
  <si>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</si>
  <si>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</si>
  <si>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</si>
  <si>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</si>
  <si>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</si>
  <si>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</si>
  <si>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</si>
  <si>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</si>
  <si>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</si>
  <si>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</si>
  <si>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</si>
  <si>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</si>
  <si>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</si>
  <si>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</si>
  <si>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</si>
  <si>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</si>
  <si>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</si>
  <si>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</si>
  <si>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</si>
  <si>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</si>
  <si>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Акмурунский сельсовет муниципального района Баймакский район Республики Башкортостан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</si>
  <si>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</si>
  <si>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</si>
  <si>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</si>
  <si>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</si>
  <si>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</si>
  <si>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</si>
  <si>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</si>
  <si>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</si>
  <si>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</si>
  <si>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</si>
  <si>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 xml:space="preserve">Доходы от компенсации затрат </t>
  </si>
  <si>
    <t xml:space="preserve">Прочие неналоговые доходы </t>
  </si>
  <si>
    <t>1272300,00</t>
  </si>
  <si>
    <t>419342</t>
  </si>
  <si>
    <t>01 декабря 2022года</t>
  </si>
  <si>
    <t>2225867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</si>
</sst>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38" sqref="E38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28</v>
      </c>
      <c r="B3" s="21"/>
      <c r="C3" s="21"/>
      <c r="D3" s="21"/>
      <c r="E3" s="2"/>
    </row>
    <row r="4" spans="1:5" x14ac:dyDescent="0.25">
      <c r="A4" s="20" t="s">
        <v>43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10</v>
      </c>
      <c r="B8" s="25"/>
      <c r="C8" s="25"/>
      <c r="D8" s="26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16</v>
      </c>
      <c r="B10" s="15">
        <v>73800</v>
      </c>
      <c r="C10" s="15">
        <v>79969.88</v>
      </c>
      <c r="D10" s="17">
        <v>107.78</v>
      </c>
      <c r="E10" s="2"/>
    </row>
    <row r="11" spans="1:5" s="12" customFormat="1" x14ac:dyDescent="0.25">
      <c r="A11" s="4" t="s">
        <v>27</v>
      </c>
      <c r="B11" s="15">
        <v>4000</v>
      </c>
      <c r="C11" s="15">
        <v>8111.49</v>
      </c>
      <c r="D11" s="17">
        <v>202.79</v>
      </c>
      <c r="E11" s="2"/>
    </row>
    <row r="12" spans="1:5" s="8" customFormat="1" x14ac:dyDescent="0.25">
      <c r="A12" s="9" t="s">
        <v>15</v>
      </c>
      <c r="B12" s="15">
        <v>253000</v>
      </c>
      <c r="C12" s="15">
        <v>77978.509999999995</v>
      </c>
      <c r="D12" s="17">
        <v>30.82</v>
      </c>
      <c r="E12" s="2"/>
    </row>
    <row r="13" spans="1:5" x14ac:dyDescent="0.25">
      <c r="A13" s="4" t="s">
        <v>17</v>
      </c>
      <c r="B13" s="15">
        <v>507500</v>
      </c>
      <c r="C13" s="15">
        <v>307537.59999999998</v>
      </c>
      <c r="D13" s="17">
        <v>60.6</v>
      </c>
      <c r="E13" s="2"/>
    </row>
    <row r="14" spans="1:5" x14ac:dyDescent="0.25">
      <c r="A14" s="4" t="s">
        <v>9</v>
      </c>
      <c r="B14" s="15">
        <v>15000</v>
      </c>
      <c r="C14" s="15">
        <v>30600</v>
      </c>
      <c r="D14" s="17">
        <v>204</v>
      </c>
      <c r="E14" s="2"/>
    </row>
    <row r="15" spans="1:5" s="12" customFormat="1" ht="44.25" customHeight="1" x14ac:dyDescent="0.25">
      <c r="A15" s="19" t="s">
        <v>34</v>
      </c>
      <c r="B15" s="15">
        <v>81000</v>
      </c>
      <c r="C15" s="15">
        <v>31885.27</v>
      </c>
      <c r="D15" s="17">
        <v>39.380000000000003</v>
      </c>
      <c r="E15" s="2"/>
    </row>
    <row r="16" spans="1:5" s="12" customFormat="1" ht="44.25" customHeight="1" x14ac:dyDescent="0.25">
      <c r="A16" s="19" t="s">
        <v>39</v>
      </c>
      <c r="B16" s="15"/>
      <c r="C16" s="15">
        <v>12628.14</v>
      </c>
      <c r="D16" s="17">
        <v>0</v>
      </c>
      <c r="E16" s="2"/>
    </row>
    <row r="17" spans="1:5" s="12" customFormat="1" ht="44.25" customHeight="1" x14ac:dyDescent="0.25">
      <c r="A17" s="19" t="s">
        <v>40</v>
      </c>
      <c r="B17" s="15">
        <v>8000</v>
      </c>
      <c r="C17" s="15"/>
      <c r="D17" s="17">
        <v>0</v>
      </c>
      <c r="E17" s="2"/>
    </row>
    <row r="18" spans="1:5" ht="30" x14ac:dyDescent="0.25">
      <c r="A18" s="19" t="s">
        <v>35</v>
      </c>
      <c r="B18" s="14" t="s">
        <v>44</v>
      </c>
      <c r="C18" s="15">
        <v>2102184</v>
      </c>
      <c r="D18" s="17">
        <v>94.44</v>
      </c>
      <c r="E18" s="2"/>
    </row>
    <row r="19" spans="1:5" s="12" customFormat="1" ht="30" x14ac:dyDescent="0.25">
      <c r="A19" s="19" t="s">
        <v>36</v>
      </c>
      <c r="B19" s="14" t="s">
        <v>42</v>
      </c>
      <c r="C19" s="15">
        <v>419342</v>
      </c>
      <c r="D19" s="17">
        <v>100</v>
      </c>
      <c r="E19" s="2"/>
    </row>
    <row r="20" spans="1:5" s="12" customFormat="1" x14ac:dyDescent="0.25">
      <c r="A20" s="19" t="s">
        <v>37</v>
      </c>
      <c r="B20" s="14" t="s">
        <v>41</v>
      </c>
      <c r="C20" s="15">
        <v>1272300</v>
      </c>
      <c r="D20" s="17">
        <v>100</v>
      </c>
      <c r="E20" s="2"/>
    </row>
    <row r="21" spans="1:5" x14ac:dyDescent="0.25">
      <c r="A21" s="3" t="s">
        <v>11</v>
      </c>
      <c r="B21" s="16">
        <v>4859809</v>
      </c>
      <c r="C21" s="16">
        <v>4342536.8899999997</v>
      </c>
      <c r="D21" s="17">
        <v>89.36</v>
      </c>
      <c r="E21" s="2"/>
    </row>
    <row r="22" spans="1:5" x14ac:dyDescent="0.25">
      <c r="A22" s="27" t="s">
        <v>12</v>
      </c>
      <c r="B22" s="27"/>
      <c r="C22" s="27"/>
      <c r="D22" s="27"/>
      <c r="E22" s="2"/>
    </row>
    <row r="23" spans="1:5" ht="22.5" x14ac:dyDescent="0.25">
      <c r="A23" s="13" t="s">
        <v>18</v>
      </c>
      <c r="B23" s="17">
        <v>995538</v>
      </c>
      <c r="C23" s="15">
        <v>841436.87</v>
      </c>
      <c r="D23" s="17">
        <f>C23/B23*100</f>
        <v>84.520818893904604</v>
      </c>
    </row>
    <row r="24" spans="1:5" ht="33.75" x14ac:dyDescent="0.25">
      <c r="A24" s="13" t="s">
        <v>19</v>
      </c>
      <c r="B24" s="15">
        <v>1874108.43</v>
      </c>
      <c r="C24" s="15">
        <v>1536270.61</v>
      </c>
      <c r="D24" s="17">
        <f>C24/B24*100</f>
        <v>81.973411218261276</v>
      </c>
    </row>
    <row r="25" spans="1:5" x14ac:dyDescent="0.25">
      <c r="A25" s="13" t="s">
        <v>20</v>
      </c>
      <c r="B25" s="15">
        <v>3000</v>
      </c>
      <c r="C25" s="15">
        <v>0</v>
      </c>
      <c r="D25" s="17">
        <v>0</v>
      </c>
    </row>
    <row r="26" spans="1:5" x14ac:dyDescent="0.25">
      <c r="A26" s="13" t="s">
        <v>21</v>
      </c>
      <c r="B26" s="15">
        <v>419342</v>
      </c>
      <c r="C26" s="15">
        <v>291745.11</v>
      </c>
      <c r="D26" s="17">
        <f t="shared" ref="D26:D32" si="0">C26/B26*100</f>
        <v>69.572117746374076</v>
      </c>
    </row>
    <row r="27" spans="1:5" s="12" customFormat="1" x14ac:dyDescent="0.25">
      <c r="A27" s="13" t="s">
        <v>32</v>
      </c>
      <c r="B27" s="15">
        <v>0</v>
      </c>
      <c r="C27" s="15">
        <v>0</v>
      </c>
      <c r="D27" s="17">
        <v>0</v>
      </c>
    </row>
    <row r="28" spans="1:5" x14ac:dyDescent="0.25">
      <c r="A28" s="13" t="s">
        <v>22</v>
      </c>
      <c r="B28" s="15">
        <v>596300</v>
      </c>
      <c r="C28" s="15">
        <v>552450</v>
      </c>
      <c r="D28" s="17">
        <v>92.65</v>
      </c>
    </row>
    <row r="29" spans="1:5" s="12" customFormat="1" x14ac:dyDescent="0.25">
      <c r="A29" s="13" t="s">
        <v>30</v>
      </c>
      <c r="B29" s="15">
        <v>60000</v>
      </c>
      <c r="C29" s="15">
        <v>22000</v>
      </c>
      <c r="D29" s="17">
        <v>36.67</v>
      </c>
    </row>
    <row r="30" spans="1:5" s="12" customFormat="1" x14ac:dyDescent="0.25">
      <c r="A30" s="13" t="s">
        <v>23</v>
      </c>
      <c r="B30" s="15">
        <v>0</v>
      </c>
      <c r="C30" s="14" t="s">
        <v>38</v>
      </c>
      <c r="D30" s="17">
        <v>0</v>
      </c>
    </row>
    <row r="31" spans="1:5" x14ac:dyDescent="0.25">
      <c r="A31" s="13" t="s">
        <v>24</v>
      </c>
      <c r="B31" s="15">
        <v>680780.57</v>
      </c>
      <c r="C31" s="15">
        <v>542069.89</v>
      </c>
      <c r="D31" s="17">
        <v>79.62</v>
      </c>
    </row>
    <row r="32" spans="1:5" x14ac:dyDescent="0.25">
      <c r="A32" s="13" t="s">
        <v>25</v>
      </c>
      <c r="B32" s="15">
        <v>101000</v>
      </c>
      <c r="C32" s="15">
        <v>1000</v>
      </c>
      <c r="D32" s="17">
        <f t="shared" si="0"/>
        <v>0.99009900990099009</v>
      </c>
    </row>
    <row r="33" spans="1:11" x14ac:dyDescent="0.25">
      <c r="A33" s="13" t="s">
        <v>31</v>
      </c>
      <c r="B33" s="15">
        <v>29740</v>
      </c>
      <c r="C33" s="15">
        <v>23676.04</v>
      </c>
      <c r="D33" s="17">
        <v>79.61</v>
      </c>
    </row>
    <row r="34" spans="1:11" x14ac:dyDescent="0.25">
      <c r="A34" s="5" t="s">
        <v>13</v>
      </c>
      <c r="B34" s="16">
        <f>SUM(B23:B33)</f>
        <v>4759809</v>
      </c>
      <c r="C34" s="16">
        <v>3810648.52</v>
      </c>
      <c r="D34" s="18">
        <f>C34/B34*100</f>
        <v>80.058853622067602</v>
      </c>
    </row>
    <row r="35" spans="1:11" x14ac:dyDescent="0.25">
      <c r="A35" s="6" t="s">
        <v>14</v>
      </c>
      <c r="B35" s="7">
        <f>B21-B34</f>
        <v>100000</v>
      </c>
      <c r="C35" s="7">
        <f>C21-C34</f>
        <v>531888.36999999965</v>
      </c>
      <c r="D35" s="1"/>
    </row>
    <row r="37" spans="1:11" s="8" customFormat="1" x14ac:dyDescent="0.25">
      <c r="A37" s="10"/>
      <c r="B37" s="10"/>
      <c r="C37" s="10"/>
      <c r="D37" s="10"/>
      <c r="K37" s="8">
        <v>0</v>
      </c>
    </row>
    <row r="38" spans="1:11" x14ac:dyDescent="0.25">
      <c r="A38" s="10"/>
      <c r="B38" s="10"/>
      <c r="C38" s="10"/>
      <c r="D38" s="10"/>
    </row>
    <row r="39" spans="1:11" x14ac:dyDescent="0.25">
      <c r="A39" s="10" t="s">
        <v>33</v>
      </c>
      <c r="B39" s="10"/>
      <c r="C39" s="10"/>
      <c r="D39" s="10"/>
    </row>
    <row r="41" spans="1:11" x14ac:dyDescent="0.25">
      <c r="A41" s="11" t="s">
        <v>29</v>
      </c>
      <c r="B41" s="10"/>
      <c r="C41" s="10"/>
      <c r="D41" s="10"/>
    </row>
    <row r="42" spans="1:11" x14ac:dyDescent="0.25">
      <c r="A42" s="11" t="s">
        <v>26</v>
      </c>
      <c r="B42" s="10"/>
      <c r="C42" s="10"/>
      <c r="D42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Акмурунский сс</cp:lastModifiedBy>
  <cp:lastPrinted>2020-05-13T09:17:30Z</cp:lastPrinted>
  <dcterms:created xsi:type="dcterms:W3CDTF">2016-02-08T11:51:34Z</dcterms:created>
  <dcterms:modified xsi:type="dcterms:W3CDTF">2023-02-28T11:35:12Z</dcterms:modified>
</cp:coreProperties>
</file>